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16" windowWidth="22716" windowHeight="8940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Y35" i="1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X35"/>
  <c r="X33"/>
  <c r="X30"/>
  <c r="X28"/>
  <c r="X26"/>
  <c r="X22"/>
  <c r="X8"/>
  <c r="X13"/>
  <c r="X15"/>
  <c r="X19"/>
</calcChain>
</file>

<file path=xl/sharedStrings.xml><?xml version="1.0" encoding="utf-8"?>
<sst xmlns="http://schemas.openxmlformats.org/spreadsheetml/2006/main" count="202" uniqueCount="68">
  <si>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</si>
  <si>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</si>
  <si>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</si>
  <si>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</si>
  <si>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</si>
  <si>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</si>
  <si>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</si>
  <si>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</si>
  <si>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</si>
  <si>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</si>
  <si>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</si>
  <si>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</si>
  <si>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</si>
  <si>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</si>
  <si>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</si>
  <si>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</si>
  <si>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</si>
  <si>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</si>
  <si>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</si>
  <si>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</si>
  <si>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</si>
  <si>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</si>
  <si>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</si>
  <si>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</si>
  <si>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</si>
  <si>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</si>
  <si>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</si>
  <si>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</si>
  <si>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</si>
  <si>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</si>
  <si>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</si>
  <si>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</si>
  <si>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</si>
  <si>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</si>
  <si>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</si>
  <si>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</si>
  <si>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</si>
  <si>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</si>
  <si>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</si>
  <si>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</si>
  <si>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</si>
  <si>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</si>
  <si>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</si>
  <si>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</si>
  <si>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</si>
  <si>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</si>
  <si>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</si>
  <si>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</si>
  <si>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</si>
  <si>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</si>
  <si>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</si>
  <si>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</si>
  <si>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</si>
  <si>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</si>
  <si>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</si>
  <si>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</si>
  <si>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</si>
  <si>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</si>
  <si>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</si>
  <si>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</si>
  <si>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</si>
  <si>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</si>
  <si>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</si>
  <si>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</si>
  <si>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</si>
  <si>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Всего</t>
  </si>
  <si>
    <t>Распределение расходов, функциональная классификация расходов бюджета Никольского городского поселения на 2020 год и плановый период 2021 и 2022 годов</t>
  </si>
  <si>
    <t>Приложение № 5  к решению Совета депутатов "Никольское городское поселение" от 21 января 2020 года № 35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</si>
</sst>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topLeftCell="A17" workbookViewId="0">
      <selection activeCell="AM40" sqref="AM40"/>
    </sheetView>
  </sheetViews>
  <sheetFormatPr defaultRowHeight="10.199999999999999" customHeight="1"/>
  <cols>
    <col min="1" max="1" width="43.109375" customWidth="1"/>
    <col min="2" max="2" width="8" hidden="1"/>
    <col min="3" max="4" width="12.77734375" customWidth="1"/>
    <col min="5" max="23" width="8" hidden="1"/>
    <col min="24" max="24" width="26" customWidth="1"/>
    <col min="25" max="38" width="8" hidden="1"/>
    <col min="39" max="39" width="26" customWidth="1"/>
    <col min="40" max="43" width="8" hidden="1"/>
    <col min="44" max="44" width="26" customWidth="1"/>
    <col min="45" max="49" width="8" hidden="1"/>
  </cols>
  <sheetData>
    <row r="1" spans="1:49" ht="51.6" customHeight="1">
      <c r="AM1" s="26" t="s">
        <v>67</v>
      </c>
      <c r="AN1" s="26"/>
      <c r="AO1" s="26"/>
      <c r="AP1" s="26"/>
      <c r="AQ1" s="26"/>
      <c r="AR1" s="26"/>
    </row>
    <row r="2" spans="1:49" ht="40.799999999999997" customHeight="1">
      <c r="A2" s="27" t="s">
        <v>66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</row>
    <row r="3" spans="1:49" ht="17.39999999999999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9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0</v>
      </c>
      <c r="AS4" s="2"/>
      <c r="AT4" s="2"/>
      <c r="AU4" s="2"/>
      <c r="AV4" s="2"/>
      <c r="AW4" s="2"/>
    </row>
    <row r="5" spans="1:49" ht="14.4">
      <c r="A5" s="23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11</v>
      </c>
      <c r="U5" s="22" t="s">
        <v>12</v>
      </c>
      <c r="V5" s="22" t="s">
        <v>13</v>
      </c>
      <c r="W5" s="23" t="s">
        <v>6</v>
      </c>
      <c r="X5" s="23" t="s">
        <v>1</v>
      </c>
      <c r="Y5" s="23" t="s">
        <v>2</v>
      </c>
      <c r="Z5" s="23" t="s">
        <v>3</v>
      </c>
      <c r="AA5" s="23" t="s">
        <v>4</v>
      </c>
      <c r="AB5" s="23" t="s">
        <v>5</v>
      </c>
      <c r="AC5" s="23" t="s">
        <v>1</v>
      </c>
      <c r="AD5" s="23" t="s">
        <v>2</v>
      </c>
      <c r="AE5" s="23" t="s">
        <v>3</v>
      </c>
      <c r="AF5" s="23" t="s">
        <v>4</v>
      </c>
      <c r="AG5" s="23" t="s">
        <v>5</v>
      </c>
      <c r="AH5" s="23" t="s">
        <v>1</v>
      </c>
      <c r="AI5" s="23" t="s">
        <v>2</v>
      </c>
      <c r="AJ5" s="23" t="s">
        <v>3</v>
      </c>
      <c r="AK5" s="23" t="s">
        <v>4</v>
      </c>
      <c r="AL5" s="23" t="s">
        <v>5</v>
      </c>
      <c r="AM5" s="23" t="s">
        <v>14</v>
      </c>
      <c r="AN5" s="23" t="s">
        <v>15</v>
      </c>
      <c r="AO5" s="23" t="s">
        <v>16</v>
      </c>
      <c r="AP5" s="23" t="s">
        <v>17</v>
      </c>
      <c r="AQ5" s="23" t="s">
        <v>18</v>
      </c>
      <c r="AR5" s="23" t="s">
        <v>19</v>
      </c>
      <c r="AS5" s="24" t="s">
        <v>20</v>
      </c>
      <c r="AT5" s="24" t="s">
        <v>21</v>
      </c>
      <c r="AU5" s="24" t="s">
        <v>22</v>
      </c>
      <c r="AV5" s="24" t="s">
        <v>23</v>
      </c>
      <c r="AW5" s="23" t="s">
        <v>6</v>
      </c>
    </row>
    <row r="6" spans="1:49" ht="14.4">
      <c r="A6" s="23"/>
      <c r="B6" s="22"/>
      <c r="C6" s="22" t="s">
        <v>8</v>
      </c>
      <c r="D6" s="22" t="s">
        <v>9</v>
      </c>
      <c r="E6" s="22"/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2" t="s">
        <v>10</v>
      </c>
      <c r="L6" s="22" t="s">
        <v>10</v>
      </c>
      <c r="M6" s="22" t="s">
        <v>10</v>
      </c>
      <c r="N6" s="22" t="s">
        <v>10</v>
      </c>
      <c r="O6" s="22" t="s">
        <v>10</v>
      </c>
      <c r="P6" s="22" t="s">
        <v>10</v>
      </c>
      <c r="Q6" s="22" t="s">
        <v>10</v>
      </c>
      <c r="R6" s="22" t="s">
        <v>10</v>
      </c>
      <c r="S6" s="22" t="s">
        <v>10</v>
      </c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 t="s">
        <v>1</v>
      </c>
      <c r="AN6" s="23" t="s">
        <v>2</v>
      </c>
      <c r="AO6" s="23" t="s">
        <v>3</v>
      </c>
      <c r="AP6" s="23" t="s">
        <v>4</v>
      </c>
      <c r="AQ6" s="23" t="s">
        <v>5</v>
      </c>
      <c r="AR6" s="23" t="s">
        <v>1</v>
      </c>
      <c r="AS6" s="25" t="s">
        <v>2</v>
      </c>
      <c r="AT6" s="25" t="s">
        <v>3</v>
      </c>
      <c r="AU6" s="25" t="s">
        <v>4</v>
      </c>
      <c r="AV6" s="25" t="s">
        <v>5</v>
      </c>
      <c r="AW6" s="23"/>
    </row>
    <row r="7" spans="1:49" ht="14.4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4.200000000000003" customHeight="1">
      <c r="A8" s="11" t="s">
        <v>24</v>
      </c>
      <c r="B8" s="12"/>
      <c r="C8" s="12" t="s">
        <v>25</v>
      </c>
      <c r="D8" s="12" t="s">
        <v>26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1" t="s">
        <v>24</v>
      </c>
      <c r="X8" s="14">
        <f>SUM(X9:X12)</f>
        <v>7236</v>
      </c>
      <c r="Y8" s="14">
        <f t="shared" ref="Y8:AR8" si="0">SUM(Y9:Y12)</f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7337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7238</v>
      </c>
      <c r="AS8" s="7"/>
      <c r="AT8" s="7"/>
      <c r="AU8" s="7"/>
      <c r="AV8" s="7"/>
      <c r="AW8" s="6" t="s">
        <v>24</v>
      </c>
    </row>
    <row r="9" spans="1:49" ht="102.6" customHeight="1">
      <c r="A9" s="16" t="s">
        <v>27</v>
      </c>
      <c r="B9" s="17"/>
      <c r="C9" s="17" t="s">
        <v>25</v>
      </c>
      <c r="D9" s="17" t="s">
        <v>28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  <c r="W9" s="16" t="s">
        <v>27</v>
      </c>
      <c r="X9" s="19">
        <v>26</v>
      </c>
      <c r="Y9" s="19"/>
      <c r="Z9" s="19"/>
      <c r="AA9" s="19"/>
      <c r="AB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19">
        <v>27</v>
      </c>
      <c r="AN9" s="19"/>
      <c r="AO9" s="19"/>
      <c r="AP9" s="19"/>
      <c r="AQ9" s="19"/>
      <c r="AR9" s="19">
        <v>28</v>
      </c>
      <c r="AS9" s="9"/>
      <c r="AT9" s="9"/>
      <c r="AU9" s="9"/>
      <c r="AV9" s="9"/>
      <c r="AW9" s="8" t="s">
        <v>27</v>
      </c>
    </row>
    <row r="10" spans="1:49" ht="102.6" customHeight="1">
      <c r="A10" s="16" t="s">
        <v>29</v>
      </c>
      <c r="B10" s="17"/>
      <c r="C10" s="17" t="s">
        <v>25</v>
      </c>
      <c r="D10" s="17" t="s">
        <v>30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6" t="s">
        <v>29</v>
      </c>
      <c r="X10" s="19">
        <v>6400</v>
      </c>
      <c r="Y10" s="19"/>
      <c r="Z10" s="19"/>
      <c r="AA10" s="19"/>
      <c r="AB10" s="19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9">
        <v>6400</v>
      </c>
      <c r="AN10" s="19"/>
      <c r="AO10" s="19"/>
      <c r="AP10" s="19"/>
      <c r="AQ10" s="19"/>
      <c r="AR10" s="19">
        <v>6500</v>
      </c>
      <c r="AS10" s="9"/>
      <c r="AT10" s="9"/>
      <c r="AU10" s="9"/>
      <c r="AV10" s="9"/>
      <c r="AW10" s="8" t="s">
        <v>29</v>
      </c>
    </row>
    <row r="11" spans="1:49" ht="17.100000000000001" customHeight="1">
      <c r="A11" s="16" t="s">
        <v>31</v>
      </c>
      <c r="B11" s="17"/>
      <c r="C11" s="17" t="s">
        <v>25</v>
      </c>
      <c r="D11" s="17" t="s">
        <v>32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  <c r="W11" s="16" t="s">
        <v>31</v>
      </c>
      <c r="X11" s="19">
        <v>10</v>
      </c>
      <c r="Y11" s="19"/>
      <c r="Z11" s="19"/>
      <c r="AA11" s="19"/>
      <c r="AB11" s="19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19">
        <v>10</v>
      </c>
      <c r="AN11" s="19"/>
      <c r="AO11" s="19"/>
      <c r="AP11" s="19"/>
      <c r="AQ11" s="19"/>
      <c r="AR11" s="19">
        <v>10</v>
      </c>
      <c r="AS11" s="9"/>
      <c r="AT11" s="9"/>
      <c r="AU11" s="9"/>
      <c r="AV11" s="9"/>
      <c r="AW11" s="8" t="s">
        <v>31</v>
      </c>
    </row>
    <row r="12" spans="1:49" ht="34.200000000000003" customHeight="1">
      <c r="A12" s="16" t="s">
        <v>33</v>
      </c>
      <c r="B12" s="17"/>
      <c r="C12" s="17" t="s">
        <v>25</v>
      </c>
      <c r="D12" s="17" t="s">
        <v>34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  <c r="W12" s="16" t="s">
        <v>33</v>
      </c>
      <c r="X12" s="19">
        <v>800</v>
      </c>
      <c r="Y12" s="19"/>
      <c r="Z12" s="19"/>
      <c r="AA12" s="19"/>
      <c r="AB12" s="19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9">
        <v>900</v>
      </c>
      <c r="AN12" s="19"/>
      <c r="AO12" s="19"/>
      <c r="AP12" s="19"/>
      <c r="AQ12" s="19"/>
      <c r="AR12" s="19">
        <v>700</v>
      </c>
      <c r="AS12" s="9"/>
      <c r="AT12" s="9"/>
      <c r="AU12" s="9"/>
      <c r="AV12" s="9"/>
      <c r="AW12" s="8" t="s">
        <v>33</v>
      </c>
    </row>
    <row r="13" spans="1:49" ht="17.100000000000001" customHeight="1">
      <c r="A13" s="11" t="s">
        <v>35</v>
      </c>
      <c r="B13" s="12"/>
      <c r="C13" s="12" t="s">
        <v>36</v>
      </c>
      <c r="D13" s="12" t="s">
        <v>26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35</v>
      </c>
      <c r="X13" s="14">
        <f>SUM(X14)</f>
        <v>267.2</v>
      </c>
      <c r="Y13" s="14">
        <f t="shared" ref="Y13:AR13" si="1">SUM(Y14)</f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1"/>
        <v>0</v>
      </c>
      <c r="AF13" s="14">
        <f t="shared" si="1"/>
        <v>0</v>
      </c>
      <c r="AG13" s="14">
        <f t="shared" si="1"/>
        <v>0</v>
      </c>
      <c r="AH13" s="14">
        <f t="shared" si="1"/>
        <v>0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4">
        <f t="shared" si="1"/>
        <v>271.60000000000002</v>
      </c>
      <c r="AN13" s="14">
        <f t="shared" si="1"/>
        <v>0</v>
      </c>
      <c r="AO13" s="14">
        <f t="shared" si="1"/>
        <v>0</v>
      </c>
      <c r="AP13" s="14">
        <f t="shared" si="1"/>
        <v>0</v>
      </c>
      <c r="AQ13" s="14">
        <f t="shared" si="1"/>
        <v>0</v>
      </c>
      <c r="AR13" s="14">
        <f t="shared" si="1"/>
        <v>285.8</v>
      </c>
      <c r="AS13" s="7"/>
      <c r="AT13" s="7"/>
      <c r="AU13" s="7"/>
      <c r="AV13" s="7"/>
      <c r="AW13" s="6" t="s">
        <v>35</v>
      </c>
    </row>
    <row r="14" spans="1:49" ht="34.200000000000003" customHeight="1">
      <c r="A14" s="16" t="s">
        <v>37</v>
      </c>
      <c r="B14" s="17"/>
      <c r="C14" s="17" t="s">
        <v>36</v>
      </c>
      <c r="D14" s="17" t="s">
        <v>28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6" t="s">
        <v>37</v>
      </c>
      <c r="X14" s="19">
        <v>267.2</v>
      </c>
      <c r="Y14" s="19"/>
      <c r="Z14" s="19"/>
      <c r="AA14" s="19"/>
      <c r="AB14" s="19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19">
        <v>271.60000000000002</v>
      </c>
      <c r="AN14" s="19"/>
      <c r="AO14" s="19"/>
      <c r="AP14" s="19"/>
      <c r="AQ14" s="19"/>
      <c r="AR14" s="19">
        <v>285.8</v>
      </c>
      <c r="AS14" s="9"/>
      <c r="AT14" s="9"/>
      <c r="AU14" s="9"/>
      <c r="AV14" s="9"/>
      <c r="AW14" s="8" t="s">
        <v>37</v>
      </c>
    </row>
    <row r="15" spans="1:49" ht="51.3" customHeight="1">
      <c r="A15" s="11" t="s">
        <v>38</v>
      </c>
      <c r="B15" s="12"/>
      <c r="C15" s="12" t="s">
        <v>28</v>
      </c>
      <c r="D15" s="12" t="s">
        <v>26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38</v>
      </c>
      <c r="X15" s="14">
        <f>SUM(X16:X18)</f>
        <v>53.5</v>
      </c>
      <c r="Y15" s="14"/>
      <c r="Z15" s="14"/>
      <c r="AA15" s="14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>
        <v>53.5</v>
      </c>
      <c r="AN15" s="14"/>
      <c r="AO15" s="14"/>
      <c r="AP15" s="14"/>
      <c r="AQ15" s="14"/>
      <c r="AR15" s="14">
        <v>53.5</v>
      </c>
      <c r="AS15" s="7"/>
      <c r="AT15" s="7"/>
      <c r="AU15" s="7"/>
      <c r="AV15" s="7"/>
      <c r="AW15" s="6" t="s">
        <v>38</v>
      </c>
    </row>
    <row r="16" spans="1:49" ht="68.400000000000006" customHeight="1">
      <c r="A16" s="16" t="s">
        <v>39</v>
      </c>
      <c r="B16" s="17"/>
      <c r="C16" s="17" t="s">
        <v>28</v>
      </c>
      <c r="D16" s="17" t="s">
        <v>40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6" t="s">
        <v>39</v>
      </c>
      <c r="X16" s="19">
        <v>25</v>
      </c>
      <c r="Y16" s="19"/>
      <c r="Z16" s="19"/>
      <c r="AA16" s="19"/>
      <c r="AB16" s="19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19">
        <v>25</v>
      </c>
      <c r="AN16" s="19"/>
      <c r="AO16" s="19"/>
      <c r="AP16" s="19"/>
      <c r="AQ16" s="19"/>
      <c r="AR16" s="19">
        <v>25</v>
      </c>
      <c r="AS16" s="9"/>
      <c r="AT16" s="9"/>
      <c r="AU16" s="9"/>
      <c r="AV16" s="9"/>
      <c r="AW16" s="8" t="s">
        <v>39</v>
      </c>
    </row>
    <row r="17" spans="1:49" ht="34.200000000000003" customHeight="1">
      <c r="A17" s="16" t="s">
        <v>41</v>
      </c>
      <c r="B17" s="17"/>
      <c r="C17" s="17" t="s">
        <v>28</v>
      </c>
      <c r="D17" s="17" t="s">
        <v>42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6" t="s">
        <v>41</v>
      </c>
      <c r="X17" s="19">
        <v>25</v>
      </c>
      <c r="Y17" s="19"/>
      <c r="Z17" s="19"/>
      <c r="AA17" s="19"/>
      <c r="AB17" s="19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9">
        <v>25</v>
      </c>
      <c r="AN17" s="19"/>
      <c r="AO17" s="19"/>
      <c r="AP17" s="19"/>
      <c r="AQ17" s="19"/>
      <c r="AR17" s="19">
        <v>25</v>
      </c>
      <c r="AS17" s="9"/>
      <c r="AT17" s="9"/>
      <c r="AU17" s="9"/>
      <c r="AV17" s="9"/>
      <c r="AW17" s="8" t="s">
        <v>41</v>
      </c>
    </row>
    <row r="18" spans="1:49" ht="51.3" customHeight="1">
      <c r="A18" s="16" t="s">
        <v>43</v>
      </c>
      <c r="B18" s="17"/>
      <c r="C18" s="17" t="s">
        <v>28</v>
      </c>
      <c r="D18" s="17" t="s">
        <v>44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  <c r="W18" s="16" t="s">
        <v>43</v>
      </c>
      <c r="X18" s="19">
        <v>3.5</v>
      </c>
      <c r="Y18" s="19"/>
      <c r="Z18" s="19"/>
      <c r="AA18" s="19"/>
      <c r="AB18" s="19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19">
        <v>3.5</v>
      </c>
      <c r="AN18" s="19"/>
      <c r="AO18" s="19"/>
      <c r="AP18" s="19"/>
      <c r="AQ18" s="19"/>
      <c r="AR18" s="19">
        <v>3.5</v>
      </c>
      <c r="AS18" s="9"/>
      <c r="AT18" s="9"/>
      <c r="AU18" s="9"/>
      <c r="AV18" s="9"/>
      <c r="AW18" s="8" t="s">
        <v>43</v>
      </c>
    </row>
    <row r="19" spans="1:49" ht="17.100000000000001" customHeight="1">
      <c r="A19" s="11" t="s">
        <v>45</v>
      </c>
      <c r="B19" s="12"/>
      <c r="C19" s="12" t="s">
        <v>30</v>
      </c>
      <c r="D19" s="12" t="s">
        <v>26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45</v>
      </c>
      <c r="X19" s="14">
        <f>SUM(X20:X21)</f>
        <v>12903.8</v>
      </c>
      <c r="Y19" s="14">
        <f t="shared" ref="Y19:AR19" si="2">SUM(Y20:Y21)</f>
        <v>0</v>
      </c>
      <c r="Z19" s="14">
        <f t="shared" si="2"/>
        <v>0</v>
      </c>
      <c r="AA19" s="14">
        <f t="shared" si="2"/>
        <v>0</v>
      </c>
      <c r="AB19" s="14">
        <f t="shared" si="2"/>
        <v>0</v>
      </c>
      <c r="AC19" s="14">
        <f t="shared" si="2"/>
        <v>0</v>
      </c>
      <c r="AD19" s="14">
        <f t="shared" si="2"/>
        <v>0</v>
      </c>
      <c r="AE19" s="14">
        <f t="shared" si="2"/>
        <v>0</v>
      </c>
      <c r="AF19" s="14">
        <f t="shared" si="2"/>
        <v>0</v>
      </c>
      <c r="AG19" s="14">
        <f t="shared" si="2"/>
        <v>0</v>
      </c>
      <c r="AH19" s="14">
        <f t="shared" si="2"/>
        <v>0</v>
      </c>
      <c r="AI19" s="14">
        <f t="shared" si="2"/>
        <v>0</v>
      </c>
      <c r="AJ19" s="14">
        <f t="shared" si="2"/>
        <v>0</v>
      </c>
      <c r="AK19" s="14">
        <f t="shared" si="2"/>
        <v>0</v>
      </c>
      <c r="AL19" s="14">
        <f t="shared" si="2"/>
        <v>0</v>
      </c>
      <c r="AM19" s="14">
        <f t="shared" si="2"/>
        <v>1737.5</v>
      </c>
      <c r="AN19" s="14">
        <f t="shared" si="2"/>
        <v>0</v>
      </c>
      <c r="AO19" s="14">
        <f t="shared" si="2"/>
        <v>0</v>
      </c>
      <c r="AP19" s="14">
        <f t="shared" si="2"/>
        <v>0</v>
      </c>
      <c r="AQ19" s="14">
        <f t="shared" si="2"/>
        <v>0</v>
      </c>
      <c r="AR19" s="14">
        <f t="shared" si="2"/>
        <v>1337.5</v>
      </c>
      <c r="AS19" s="7"/>
      <c r="AT19" s="7"/>
      <c r="AU19" s="7"/>
      <c r="AV19" s="7"/>
      <c r="AW19" s="6" t="s">
        <v>45</v>
      </c>
    </row>
    <row r="20" spans="1:49" ht="34.200000000000003" customHeight="1">
      <c r="A20" s="16" t="s">
        <v>46</v>
      </c>
      <c r="B20" s="17"/>
      <c r="C20" s="17" t="s">
        <v>30</v>
      </c>
      <c r="D20" s="17" t="s">
        <v>40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6" t="s">
        <v>46</v>
      </c>
      <c r="X20" s="19">
        <v>11643.8</v>
      </c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19">
        <v>1177.5</v>
      </c>
      <c r="AN20" s="19"/>
      <c r="AO20" s="19"/>
      <c r="AP20" s="19"/>
      <c r="AQ20" s="19"/>
      <c r="AR20" s="19">
        <v>1177.5</v>
      </c>
      <c r="AS20" s="9"/>
      <c r="AT20" s="9"/>
      <c r="AU20" s="9"/>
      <c r="AV20" s="9"/>
      <c r="AW20" s="8" t="s">
        <v>46</v>
      </c>
    </row>
    <row r="21" spans="1:49" ht="34.200000000000003" customHeight="1">
      <c r="A21" s="16" t="s">
        <v>47</v>
      </c>
      <c r="B21" s="17"/>
      <c r="C21" s="17" t="s">
        <v>30</v>
      </c>
      <c r="D21" s="17" t="s">
        <v>48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  <c r="W21" s="16" t="s">
        <v>47</v>
      </c>
      <c r="X21" s="19">
        <v>1260</v>
      </c>
      <c r="Y21" s="19"/>
      <c r="Z21" s="19"/>
      <c r="AA21" s="19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19">
        <v>560</v>
      </c>
      <c r="AN21" s="19"/>
      <c r="AO21" s="19"/>
      <c r="AP21" s="19"/>
      <c r="AQ21" s="19"/>
      <c r="AR21" s="19">
        <v>160</v>
      </c>
      <c r="AS21" s="9"/>
      <c r="AT21" s="9"/>
      <c r="AU21" s="9"/>
      <c r="AV21" s="9"/>
      <c r="AW21" s="8" t="s">
        <v>47</v>
      </c>
    </row>
    <row r="22" spans="1:49" ht="34.200000000000003" customHeight="1">
      <c r="A22" s="11" t="s">
        <v>49</v>
      </c>
      <c r="B22" s="12"/>
      <c r="C22" s="12" t="s">
        <v>50</v>
      </c>
      <c r="D22" s="12" t="s">
        <v>26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49</v>
      </c>
      <c r="X22" s="14">
        <f>SUM(X23:X25)</f>
        <v>9151.6</v>
      </c>
      <c r="Y22" s="14">
        <f t="shared" ref="Y22:AR22" si="3">SUM(Y23:Y25)</f>
        <v>0</v>
      </c>
      <c r="Z22" s="14">
        <f t="shared" si="3"/>
        <v>0</v>
      </c>
      <c r="AA22" s="14">
        <f t="shared" si="3"/>
        <v>0</v>
      </c>
      <c r="AB22" s="14">
        <f t="shared" si="3"/>
        <v>0</v>
      </c>
      <c r="AC22" s="14">
        <f t="shared" si="3"/>
        <v>0</v>
      </c>
      <c r="AD22" s="14">
        <f t="shared" si="3"/>
        <v>0</v>
      </c>
      <c r="AE22" s="14">
        <f t="shared" si="3"/>
        <v>0</v>
      </c>
      <c r="AF22" s="14">
        <f t="shared" si="3"/>
        <v>0</v>
      </c>
      <c r="AG22" s="14">
        <f t="shared" si="3"/>
        <v>0</v>
      </c>
      <c r="AH22" s="14">
        <f t="shared" si="3"/>
        <v>0</v>
      </c>
      <c r="AI22" s="14">
        <f t="shared" si="3"/>
        <v>0</v>
      </c>
      <c r="AJ22" s="14">
        <f t="shared" si="3"/>
        <v>0</v>
      </c>
      <c r="AK22" s="14">
        <f t="shared" si="3"/>
        <v>0</v>
      </c>
      <c r="AL22" s="14">
        <f t="shared" si="3"/>
        <v>0</v>
      </c>
      <c r="AM22" s="14">
        <f t="shared" si="3"/>
        <v>4290</v>
      </c>
      <c r="AN22" s="14">
        <f t="shared" si="3"/>
        <v>0</v>
      </c>
      <c r="AO22" s="14">
        <f t="shared" si="3"/>
        <v>0</v>
      </c>
      <c r="AP22" s="14">
        <f t="shared" si="3"/>
        <v>0</v>
      </c>
      <c r="AQ22" s="14">
        <f t="shared" si="3"/>
        <v>0</v>
      </c>
      <c r="AR22" s="14">
        <f t="shared" si="3"/>
        <v>4440</v>
      </c>
      <c r="AS22" s="7"/>
      <c r="AT22" s="7"/>
      <c r="AU22" s="7"/>
      <c r="AV22" s="7"/>
      <c r="AW22" s="6" t="s">
        <v>49</v>
      </c>
    </row>
    <row r="23" spans="1:49" ht="17.100000000000001" customHeight="1">
      <c r="A23" s="16" t="s">
        <v>51</v>
      </c>
      <c r="B23" s="17"/>
      <c r="C23" s="17" t="s">
        <v>50</v>
      </c>
      <c r="D23" s="17" t="s">
        <v>25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  <c r="W23" s="16" t="s">
        <v>51</v>
      </c>
      <c r="X23" s="19">
        <v>500</v>
      </c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19">
        <v>500</v>
      </c>
      <c r="AN23" s="19"/>
      <c r="AO23" s="19"/>
      <c r="AP23" s="19"/>
      <c r="AQ23" s="19"/>
      <c r="AR23" s="19">
        <v>500</v>
      </c>
      <c r="AS23" s="9"/>
      <c r="AT23" s="9"/>
      <c r="AU23" s="9"/>
      <c r="AV23" s="9"/>
      <c r="AW23" s="8" t="s">
        <v>51</v>
      </c>
    </row>
    <row r="24" spans="1:49" ht="17.100000000000001" customHeight="1">
      <c r="A24" s="16" t="s">
        <v>52</v>
      </c>
      <c r="B24" s="17"/>
      <c r="C24" s="17" t="s">
        <v>50</v>
      </c>
      <c r="D24" s="17" t="s">
        <v>36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/>
      <c r="W24" s="16" t="s">
        <v>52</v>
      </c>
      <c r="X24" s="19">
        <v>450</v>
      </c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19">
        <v>600</v>
      </c>
      <c r="AN24" s="19"/>
      <c r="AO24" s="19"/>
      <c r="AP24" s="19"/>
      <c r="AQ24" s="19"/>
      <c r="AR24" s="19">
        <v>600</v>
      </c>
      <c r="AS24" s="9"/>
      <c r="AT24" s="9"/>
      <c r="AU24" s="9"/>
      <c r="AV24" s="9"/>
      <c r="AW24" s="8" t="s">
        <v>52</v>
      </c>
    </row>
    <row r="25" spans="1:49" ht="17.100000000000001" customHeight="1">
      <c r="A25" s="16" t="s">
        <v>53</v>
      </c>
      <c r="B25" s="17"/>
      <c r="C25" s="17" t="s">
        <v>50</v>
      </c>
      <c r="D25" s="17" t="s">
        <v>28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6" t="s">
        <v>53</v>
      </c>
      <c r="X25" s="19">
        <v>8201.6</v>
      </c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19">
        <v>3190</v>
      </c>
      <c r="AN25" s="19"/>
      <c r="AO25" s="19"/>
      <c r="AP25" s="19"/>
      <c r="AQ25" s="19"/>
      <c r="AR25" s="19">
        <v>3340</v>
      </c>
      <c r="AS25" s="9"/>
      <c r="AT25" s="9"/>
      <c r="AU25" s="9"/>
      <c r="AV25" s="9"/>
      <c r="AW25" s="8" t="s">
        <v>53</v>
      </c>
    </row>
    <row r="26" spans="1:49" ht="17.100000000000001" customHeight="1">
      <c r="A26" s="11" t="s">
        <v>54</v>
      </c>
      <c r="B26" s="12"/>
      <c r="C26" s="12" t="s">
        <v>55</v>
      </c>
      <c r="D26" s="12" t="s">
        <v>26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54</v>
      </c>
      <c r="X26" s="14">
        <f>SUM(X27)</f>
        <v>50</v>
      </c>
      <c r="Y26" s="14">
        <f t="shared" ref="Y26:AR26" si="4">SUM(Y27)</f>
        <v>0</v>
      </c>
      <c r="Z26" s="14">
        <f t="shared" si="4"/>
        <v>0</v>
      </c>
      <c r="AA26" s="14">
        <f t="shared" si="4"/>
        <v>0</v>
      </c>
      <c r="AB26" s="14">
        <f t="shared" si="4"/>
        <v>0</v>
      </c>
      <c r="AC26" s="14">
        <f t="shared" si="4"/>
        <v>0</v>
      </c>
      <c r="AD26" s="14">
        <f t="shared" si="4"/>
        <v>0</v>
      </c>
      <c r="AE26" s="14">
        <f t="shared" si="4"/>
        <v>0</v>
      </c>
      <c r="AF26" s="14">
        <f t="shared" si="4"/>
        <v>0</v>
      </c>
      <c r="AG26" s="14">
        <f t="shared" si="4"/>
        <v>0</v>
      </c>
      <c r="AH26" s="14">
        <f t="shared" si="4"/>
        <v>0</v>
      </c>
      <c r="AI26" s="14">
        <f t="shared" si="4"/>
        <v>0</v>
      </c>
      <c r="AJ26" s="14">
        <f t="shared" si="4"/>
        <v>0</v>
      </c>
      <c r="AK26" s="14">
        <f t="shared" si="4"/>
        <v>0</v>
      </c>
      <c r="AL26" s="14">
        <f t="shared" si="4"/>
        <v>0</v>
      </c>
      <c r="AM26" s="14">
        <f t="shared" si="4"/>
        <v>50</v>
      </c>
      <c r="AN26" s="14">
        <f t="shared" si="4"/>
        <v>0</v>
      </c>
      <c r="AO26" s="14">
        <f t="shared" si="4"/>
        <v>0</v>
      </c>
      <c r="AP26" s="14">
        <f t="shared" si="4"/>
        <v>0</v>
      </c>
      <c r="AQ26" s="14">
        <f t="shared" si="4"/>
        <v>0</v>
      </c>
      <c r="AR26" s="14">
        <f t="shared" si="4"/>
        <v>50</v>
      </c>
      <c r="AS26" s="7"/>
      <c r="AT26" s="7"/>
      <c r="AU26" s="7"/>
      <c r="AV26" s="7"/>
      <c r="AW26" s="6" t="s">
        <v>54</v>
      </c>
    </row>
    <row r="27" spans="1:49" ht="17.100000000000001" customHeight="1">
      <c r="A27" s="16" t="s">
        <v>56</v>
      </c>
      <c r="B27" s="17"/>
      <c r="C27" s="17" t="s">
        <v>55</v>
      </c>
      <c r="D27" s="17" t="s">
        <v>55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/>
      <c r="W27" s="16" t="s">
        <v>56</v>
      </c>
      <c r="X27" s="19">
        <v>50</v>
      </c>
      <c r="Y27" s="19"/>
      <c r="Z27" s="19"/>
      <c r="AA27" s="19"/>
      <c r="AB27" s="19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19">
        <v>50</v>
      </c>
      <c r="AN27" s="19"/>
      <c r="AO27" s="19"/>
      <c r="AP27" s="19"/>
      <c r="AQ27" s="19"/>
      <c r="AR27" s="19">
        <v>50</v>
      </c>
      <c r="AS27" s="9"/>
      <c r="AT27" s="9"/>
      <c r="AU27" s="9"/>
      <c r="AV27" s="9"/>
      <c r="AW27" s="8" t="s">
        <v>56</v>
      </c>
    </row>
    <row r="28" spans="1:49" ht="17.100000000000001" customHeight="1">
      <c r="A28" s="11" t="s">
        <v>57</v>
      </c>
      <c r="B28" s="12"/>
      <c r="C28" s="12" t="s">
        <v>58</v>
      </c>
      <c r="D28" s="12" t="s">
        <v>26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57</v>
      </c>
      <c r="X28" s="14">
        <f>SUM(X29)</f>
        <v>9806.4</v>
      </c>
      <c r="Y28" s="14">
        <f t="shared" ref="Y28:AR28" si="5">SUM(Y29)</f>
        <v>0</v>
      </c>
      <c r="Z28" s="14">
        <f t="shared" si="5"/>
        <v>0</v>
      </c>
      <c r="AA28" s="14">
        <f t="shared" si="5"/>
        <v>0</v>
      </c>
      <c r="AB28" s="14">
        <f t="shared" si="5"/>
        <v>0</v>
      </c>
      <c r="AC28" s="14">
        <f t="shared" si="5"/>
        <v>0</v>
      </c>
      <c r="AD28" s="14">
        <f t="shared" si="5"/>
        <v>0</v>
      </c>
      <c r="AE28" s="14">
        <f t="shared" si="5"/>
        <v>0</v>
      </c>
      <c r="AF28" s="14">
        <f t="shared" si="5"/>
        <v>0</v>
      </c>
      <c r="AG28" s="14">
        <f t="shared" si="5"/>
        <v>0</v>
      </c>
      <c r="AH28" s="14">
        <f t="shared" si="5"/>
        <v>0</v>
      </c>
      <c r="AI28" s="14">
        <f t="shared" si="5"/>
        <v>0</v>
      </c>
      <c r="AJ28" s="14">
        <f t="shared" si="5"/>
        <v>0</v>
      </c>
      <c r="AK28" s="14">
        <f t="shared" si="5"/>
        <v>0</v>
      </c>
      <c r="AL28" s="14">
        <f t="shared" si="5"/>
        <v>0</v>
      </c>
      <c r="AM28" s="14">
        <f t="shared" si="5"/>
        <v>8956.2000000000007</v>
      </c>
      <c r="AN28" s="14">
        <f t="shared" si="5"/>
        <v>0</v>
      </c>
      <c r="AO28" s="14">
        <f t="shared" si="5"/>
        <v>0</v>
      </c>
      <c r="AP28" s="14">
        <f t="shared" si="5"/>
        <v>0</v>
      </c>
      <c r="AQ28" s="14">
        <f t="shared" si="5"/>
        <v>0</v>
      </c>
      <c r="AR28" s="14">
        <f t="shared" si="5"/>
        <v>9550.6</v>
      </c>
      <c r="AS28" s="7"/>
      <c r="AT28" s="7"/>
      <c r="AU28" s="7"/>
      <c r="AV28" s="7"/>
      <c r="AW28" s="6" t="s">
        <v>57</v>
      </c>
    </row>
    <row r="29" spans="1:49" ht="17.100000000000001" customHeight="1">
      <c r="A29" s="16" t="s">
        <v>59</v>
      </c>
      <c r="B29" s="17"/>
      <c r="C29" s="17" t="s">
        <v>58</v>
      </c>
      <c r="D29" s="17" t="s">
        <v>25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6" t="s">
        <v>59</v>
      </c>
      <c r="X29" s="19">
        <v>9806.4</v>
      </c>
      <c r="Y29" s="19"/>
      <c r="Z29" s="19"/>
      <c r="AA29" s="19"/>
      <c r="AB29" s="19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19">
        <v>8956.2000000000007</v>
      </c>
      <c r="AN29" s="19"/>
      <c r="AO29" s="19"/>
      <c r="AP29" s="19"/>
      <c r="AQ29" s="19"/>
      <c r="AR29" s="19">
        <v>9550.6</v>
      </c>
      <c r="AS29" s="9"/>
      <c r="AT29" s="9"/>
      <c r="AU29" s="9"/>
      <c r="AV29" s="9"/>
      <c r="AW29" s="8" t="s">
        <v>59</v>
      </c>
    </row>
    <row r="30" spans="1:49" ht="17.100000000000001" customHeight="1">
      <c r="A30" s="11" t="s">
        <v>60</v>
      </c>
      <c r="B30" s="12"/>
      <c r="C30" s="12" t="s">
        <v>42</v>
      </c>
      <c r="D30" s="12" t="s">
        <v>26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60</v>
      </c>
      <c r="X30" s="14">
        <f>SUM(X31:X32)</f>
        <v>903.40000000000009</v>
      </c>
      <c r="Y30" s="14">
        <f t="shared" ref="Y30:AR30" si="6">SUM(Y31:Y32)</f>
        <v>0</v>
      </c>
      <c r="Z30" s="14">
        <f t="shared" si="6"/>
        <v>0</v>
      </c>
      <c r="AA30" s="14">
        <f t="shared" si="6"/>
        <v>0</v>
      </c>
      <c r="AB30" s="14">
        <f t="shared" si="6"/>
        <v>0</v>
      </c>
      <c r="AC30" s="14">
        <f t="shared" si="6"/>
        <v>0</v>
      </c>
      <c r="AD30" s="14">
        <f t="shared" si="6"/>
        <v>0</v>
      </c>
      <c r="AE30" s="14">
        <f t="shared" si="6"/>
        <v>0</v>
      </c>
      <c r="AF30" s="14">
        <f t="shared" si="6"/>
        <v>0</v>
      </c>
      <c r="AG30" s="14">
        <f t="shared" si="6"/>
        <v>0</v>
      </c>
      <c r="AH30" s="14">
        <f t="shared" si="6"/>
        <v>0</v>
      </c>
      <c r="AI30" s="14">
        <f t="shared" si="6"/>
        <v>0</v>
      </c>
      <c r="AJ30" s="14">
        <f t="shared" si="6"/>
        <v>0</v>
      </c>
      <c r="AK30" s="14">
        <f t="shared" si="6"/>
        <v>0</v>
      </c>
      <c r="AL30" s="14">
        <f t="shared" si="6"/>
        <v>0</v>
      </c>
      <c r="AM30" s="14">
        <f t="shared" si="6"/>
        <v>943.6</v>
      </c>
      <c r="AN30" s="14">
        <f t="shared" si="6"/>
        <v>0</v>
      </c>
      <c r="AO30" s="14">
        <f t="shared" si="6"/>
        <v>0</v>
      </c>
      <c r="AP30" s="14">
        <f t="shared" si="6"/>
        <v>0</v>
      </c>
      <c r="AQ30" s="14">
        <f t="shared" si="6"/>
        <v>0</v>
      </c>
      <c r="AR30" s="14">
        <f t="shared" si="6"/>
        <v>300</v>
      </c>
      <c r="AS30" s="7"/>
      <c r="AT30" s="7"/>
      <c r="AU30" s="7"/>
      <c r="AV30" s="7"/>
      <c r="AW30" s="6" t="s">
        <v>60</v>
      </c>
    </row>
    <row r="31" spans="1:49" ht="17.100000000000001" customHeight="1">
      <c r="A31" s="16" t="s">
        <v>61</v>
      </c>
      <c r="B31" s="17"/>
      <c r="C31" s="17" t="s">
        <v>42</v>
      </c>
      <c r="D31" s="17" t="s">
        <v>25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6" t="s">
        <v>61</v>
      </c>
      <c r="X31" s="19">
        <v>274.7</v>
      </c>
      <c r="Y31" s="19"/>
      <c r="Z31" s="19"/>
      <c r="AA31" s="19"/>
      <c r="AB31" s="19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19">
        <v>200</v>
      </c>
      <c r="AN31" s="19"/>
      <c r="AO31" s="19"/>
      <c r="AP31" s="19"/>
      <c r="AQ31" s="19"/>
      <c r="AR31" s="19">
        <v>300</v>
      </c>
      <c r="AS31" s="9"/>
      <c r="AT31" s="9"/>
      <c r="AU31" s="9"/>
      <c r="AV31" s="9"/>
      <c r="AW31" s="8" t="s">
        <v>61</v>
      </c>
    </row>
    <row r="32" spans="1:49" ht="17.100000000000001" customHeight="1">
      <c r="A32" s="16" t="s">
        <v>62</v>
      </c>
      <c r="B32" s="17"/>
      <c r="C32" s="17" t="s">
        <v>42</v>
      </c>
      <c r="D32" s="17" t="s">
        <v>28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/>
      <c r="W32" s="16" t="s">
        <v>62</v>
      </c>
      <c r="X32" s="19">
        <v>628.70000000000005</v>
      </c>
      <c r="Y32" s="19"/>
      <c r="Z32" s="19"/>
      <c r="AA32" s="19"/>
      <c r="AB32" s="19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9">
        <v>743.6</v>
      </c>
      <c r="AN32" s="19"/>
      <c r="AO32" s="19"/>
      <c r="AP32" s="19"/>
      <c r="AQ32" s="19"/>
      <c r="AR32" s="19"/>
      <c r="AS32" s="9"/>
      <c r="AT32" s="9"/>
      <c r="AU32" s="9"/>
      <c r="AV32" s="9"/>
      <c r="AW32" s="8" t="s">
        <v>62</v>
      </c>
    </row>
    <row r="33" spans="1:49" ht="17.100000000000001" customHeight="1">
      <c r="A33" s="11" t="s">
        <v>63</v>
      </c>
      <c r="B33" s="12"/>
      <c r="C33" s="12" t="s">
        <v>32</v>
      </c>
      <c r="D33" s="12" t="s">
        <v>26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63</v>
      </c>
      <c r="X33" s="14">
        <f>SUM(X34)</f>
        <v>2160</v>
      </c>
      <c r="Y33" s="14">
        <f t="shared" ref="Y33:AR33" si="7">SUM(Y34)</f>
        <v>0</v>
      </c>
      <c r="Z33" s="14">
        <f t="shared" si="7"/>
        <v>0</v>
      </c>
      <c r="AA33" s="14">
        <f t="shared" si="7"/>
        <v>0</v>
      </c>
      <c r="AB33" s="14">
        <f t="shared" si="7"/>
        <v>0</v>
      </c>
      <c r="AC33" s="14">
        <f t="shared" si="7"/>
        <v>0</v>
      </c>
      <c r="AD33" s="14">
        <f t="shared" si="7"/>
        <v>0</v>
      </c>
      <c r="AE33" s="14">
        <f t="shared" si="7"/>
        <v>0</v>
      </c>
      <c r="AF33" s="14">
        <f t="shared" si="7"/>
        <v>0</v>
      </c>
      <c r="AG33" s="14">
        <f t="shared" si="7"/>
        <v>0</v>
      </c>
      <c r="AH33" s="14">
        <f t="shared" si="7"/>
        <v>0</v>
      </c>
      <c r="AI33" s="14">
        <f t="shared" si="7"/>
        <v>0</v>
      </c>
      <c r="AJ33" s="14">
        <f t="shared" si="7"/>
        <v>0</v>
      </c>
      <c r="AK33" s="14">
        <f t="shared" si="7"/>
        <v>0</v>
      </c>
      <c r="AL33" s="14">
        <f t="shared" si="7"/>
        <v>0</v>
      </c>
      <c r="AM33" s="14">
        <f t="shared" si="7"/>
        <v>2000</v>
      </c>
      <c r="AN33" s="14">
        <f t="shared" si="7"/>
        <v>0</v>
      </c>
      <c r="AO33" s="14">
        <f t="shared" si="7"/>
        <v>0</v>
      </c>
      <c r="AP33" s="14">
        <f t="shared" si="7"/>
        <v>0</v>
      </c>
      <c r="AQ33" s="14">
        <f t="shared" si="7"/>
        <v>0</v>
      </c>
      <c r="AR33" s="14">
        <f t="shared" si="7"/>
        <v>2000</v>
      </c>
      <c r="AS33" s="7"/>
      <c r="AT33" s="7"/>
      <c r="AU33" s="7"/>
      <c r="AV33" s="7"/>
      <c r="AW33" s="6" t="s">
        <v>63</v>
      </c>
    </row>
    <row r="34" spans="1:49" ht="17.100000000000001" customHeight="1">
      <c r="A34" s="16" t="s">
        <v>64</v>
      </c>
      <c r="B34" s="17"/>
      <c r="C34" s="17" t="s">
        <v>32</v>
      </c>
      <c r="D34" s="17" t="s">
        <v>25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8"/>
      <c r="W34" s="16" t="s">
        <v>64</v>
      </c>
      <c r="X34" s="19">
        <v>2160</v>
      </c>
      <c r="Y34" s="19"/>
      <c r="Z34" s="19"/>
      <c r="AA34" s="19"/>
      <c r="AB34" s="19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19">
        <v>2000</v>
      </c>
      <c r="AN34" s="19"/>
      <c r="AO34" s="19"/>
      <c r="AP34" s="19"/>
      <c r="AQ34" s="19"/>
      <c r="AR34" s="19">
        <v>2000</v>
      </c>
      <c r="AS34" s="9"/>
      <c r="AT34" s="9"/>
      <c r="AU34" s="9"/>
      <c r="AV34" s="9"/>
      <c r="AW34" s="8" t="s">
        <v>64</v>
      </c>
    </row>
    <row r="35" spans="1:49" ht="17.100000000000001" customHeight="1">
      <c r="A35" s="21" t="s">
        <v>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21" t="s">
        <v>65</v>
      </c>
      <c r="X35" s="14">
        <f>SUM(X8+X13+X15+X19+X22+X26+X28+X30+X33)</f>
        <v>42531.9</v>
      </c>
      <c r="Y35" s="14">
        <f t="shared" ref="Y35:AR35" si="8">SUM(Y8+Y13+Y15+Y19+Y22+Y26+Y28+Y30+Y33)</f>
        <v>0</v>
      </c>
      <c r="Z35" s="14">
        <f t="shared" si="8"/>
        <v>0</v>
      </c>
      <c r="AA35" s="14">
        <f t="shared" si="8"/>
        <v>0</v>
      </c>
      <c r="AB35" s="14">
        <f t="shared" si="8"/>
        <v>0</v>
      </c>
      <c r="AC35" s="14">
        <f t="shared" si="8"/>
        <v>0</v>
      </c>
      <c r="AD35" s="14">
        <f t="shared" si="8"/>
        <v>0</v>
      </c>
      <c r="AE35" s="14">
        <f t="shared" si="8"/>
        <v>0</v>
      </c>
      <c r="AF35" s="14">
        <f t="shared" si="8"/>
        <v>0</v>
      </c>
      <c r="AG35" s="14">
        <f t="shared" si="8"/>
        <v>0</v>
      </c>
      <c r="AH35" s="14">
        <f t="shared" si="8"/>
        <v>0</v>
      </c>
      <c r="AI35" s="14">
        <f t="shared" si="8"/>
        <v>0</v>
      </c>
      <c r="AJ35" s="14">
        <f t="shared" si="8"/>
        <v>0</v>
      </c>
      <c r="AK35" s="14">
        <f t="shared" si="8"/>
        <v>0</v>
      </c>
      <c r="AL35" s="14">
        <f t="shared" si="8"/>
        <v>0</v>
      </c>
      <c r="AM35" s="14">
        <f t="shared" si="8"/>
        <v>25639.4</v>
      </c>
      <c r="AN35" s="14">
        <f t="shared" si="8"/>
        <v>0</v>
      </c>
      <c r="AO35" s="14">
        <f t="shared" si="8"/>
        <v>0</v>
      </c>
      <c r="AP35" s="14">
        <f t="shared" si="8"/>
        <v>0</v>
      </c>
      <c r="AQ35" s="14">
        <f t="shared" si="8"/>
        <v>0</v>
      </c>
      <c r="AR35" s="14">
        <f t="shared" si="8"/>
        <v>25255.4</v>
      </c>
      <c r="AS35" s="7"/>
      <c r="AT35" s="7"/>
      <c r="AU35" s="7"/>
      <c r="AV35" s="7"/>
      <c r="AW35" s="10" t="s">
        <v>65</v>
      </c>
    </row>
    <row r="36" spans="1:49" ht="14.4"/>
  </sheetData>
  <mergeCells count="37">
    <mergeCell ref="AM1:AR1"/>
    <mergeCell ref="AW5:AW6"/>
    <mergeCell ref="AC5:AC6"/>
    <mergeCell ref="AF5:AF6"/>
    <mergeCell ref="AG5:AG6"/>
    <mergeCell ref="AH5:AH6"/>
    <mergeCell ref="AE5:AE6"/>
    <mergeCell ref="AD5:AD6"/>
    <mergeCell ref="AI5:AI6"/>
    <mergeCell ref="AJ5:AJ6"/>
    <mergeCell ref="A2:AW2"/>
    <mergeCell ref="D5:D6"/>
    <mergeCell ref="C5:C6"/>
    <mergeCell ref="AU5:AU6"/>
    <mergeCell ref="AT5:AT6"/>
    <mergeCell ref="AO5:AO6"/>
    <mergeCell ref="AV5:AV6"/>
    <mergeCell ref="AQ5:AQ6"/>
    <mergeCell ref="AR5:AR6"/>
    <mergeCell ref="V5:V6"/>
    <mergeCell ref="AM5:AM6"/>
    <mergeCell ref="AS5:AS6"/>
    <mergeCell ref="AN5:AN6"/>
    <mergeCell ref="AK5:AK6"/>
    <mergeCell ref="AL5:AL6"/>
    <mergeCell ref="AP5:AP6"/>
    <mergeCell ref="AB5:AB6"/>
    <mergeCell ref="AA5:AA6"/>
    <mergeCell ref="Z5:Z6"/>
    <mergeCell ref="Y5:Y6"/>
    <mergeCell ref="U5:U6"/>
    <mergeCell ref="B5:B6"/>
    <mergeCell ref="A5:A6"/>
    <mergeCell ref="W5:W6"/>
    <mergeCell ref="X5:X6"/>
    <mergeCell ref="T5:T6"/>
    <mergeCell ref="E5:S6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rep:2.49.0.257</dc:description>
  <cp:lastModifiedBy>GBUH</cp:lastModifiedBy>
  <cp:lastPrinted>2020-01-28T12:30:07Z</cp:lastPrinted>
  <dcterms:created xsi:type="dcterms:W3CDTF">2019-12-24T05:33:36Z</dcterms:created>
  <dcterms:modified xsi:type="dcterms:W3CDTF">2020-01-28T12:30:10Z</dcterms:modified>
</cp:coreProperties>
</file>